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gautierboileau/Documents/Marchés Pyxis/INSA CVL/CVC/DCE/DCE VF V3/Lot 2/"/>
    </mc:Choice>
  </mc:AlternateContent>
  <xr:revisionPtr revIDLastSave="0" documentId="13_ncr:1_{F6EECE59-A493-4C4D-92A5-42E5641DD059}" xr6:coauthVersionLast="47" xr6:coauthVersionMax="47" xr10:uidLastSave="{00000000-0000-0000-0000-000000000000}"/>
  <bookViews>
    <workbookView xWindow="0" yWindow="660" windowWidth="29400" windowHeight="16660" xr2:uid="{00000000-000D-0000-FFFF-FFFF00000000}"/>
  </bookViews>
  <sheets>
    <sheet name="BPU" sheetId="1" r:id="rId1"/>
  </sheets>
  <definedNames>
    <definedName name="_xlnm.Print_Titles" localSheetId="0">BPU!$2:$5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G19" i="1"/>
  <c r="K10" i="1"/>
  <c r="K11" i="1"/>
  <c r="K12" i="1"/>
  <c r="H13" i="1"/>
  <c r="K8" i="1"/>
  <c r="K9" i="1"/>
  <c r="G13" i="1"/>
  <c r="K17" i="1"/>
  <c r="K18" i="1"/>
  <c r="K16" i="1"/>
  <c r="I15" i="1"/>
  <c r="K7" i="1"/>
  <c r="K19" i="1" l="1"/>
  <c r="I19" i="1"/>
  <c r="K13" i="1"/>
  <c r="K21" i="1" s="1"/>
  <c r="I13" i="1"/>
  <c r="I21" i="1" s="1"/>
</calcChain>
</file>

<file path=xl/sharedStrings.xml><?xml version="1.0" encoding="utf-8"?>
<sst xmlns="http://schemas.openxmlformats.org/spreadsheetml/2006/main" count="46" uniqueCount="31">
  <si>
    <t>Prix unitaire N°</t>
  </si>
  <si>
    <t>PU HT</t>
  </si>
  <si>
    <t>Partie 
sous-traitant
ou 
co-traitant</t>
  </si>
  <si>
    <t>Partie
titulaire</t>
  </si>
  <si>
    <t/>
  </si>
  <si>
    <t>½ j</t>
  </si>
  <si>
    <t>Nacelle sur bras télescopique avec chauffeur et accompagnateur habilités</t>
  </si>
  <si>
    <t>Unités</t>
  </si>
  <si>
    <t>€/ h</t>
  </si>
  <si>
    <t>Marge</t>
  </si>
  <si>
    <t xml:space="preserve">Indiquer la marge appliquée sur la facture remisée des produits </t>
  </si>
  <si>
    <t>%</t>
  </si>
  <si>
    <t>Matériels spécifiques</t>
  </si>
  <si>
    <t>Nacelle automotrice intérieure électrique avec chauffeur et accompagnateur habilités</t>
  </si>
  <si>
    <t>Coût horaire Main d'œuvre</t>
  </si>
  <si>
    <t>1 j</t>
  </si>
  <si>
    <t>Exploitation des installations techniques CVC des bâtiments INSA Centre Val de Loire</t>
  </si>
  <si>
    <t>Indiquer la marge appliquée en cas de sous traitance, le cas écheant</t>
  </si>
  <si>
    <t>Désignation des travaux / Prestations et fournitures (fournis-posés)</t>
  </si>
  <si>
    <t>Total</t>
  </si>
  <si>
    <t>TVA</t>
  </si>
  <si>
    <t>Total PU TTC</t>
  </si>
  <si>
    <t>Total PU HT</t>
  </si>
  <si>
    <t>Quantités</t>
  </si>
  <si>
    <t>Partie sous-traitant ou co-traitant</t>
  </si>
  <si>
    <t>Partie Titulaire</t>
  </si>
  <si>
    <t>Nacelle automotrice extérieure avec chauffeur et accompagnateur habilités</t>
  </si>
  <si>
    <t>Dimanches et jours féries</t>
  </si>
  <si>
    <t>Jours du Lundi au samedi 7h00 à 21h</t>
  </si>
  <si>
    <t>Nuits du Lundi au samedi de 21h01 à 6h59</t>
  </si>
  <si>
    <t>Marché n° 2026-03-  Annexe 2 à l'Acte d'Engagement - Lot 2 : Campus de Bourges
Bordereau des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</si>
</sst>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\ _€_-;\-* #,##0\ _€_-;_-* &quot;-&quot;??\ _€_-;_-@_-"/>
  </numFmts>
  <fonts count="11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gray125">
        <bgColor theme="0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4" fillId="0" borderId="1" xfId="0" applyFont="1" applyBorder="1"/>
    <xf numFmtId="0" fontId="5" fillId="0" borderId="0" xfId="4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167" fontId="4" fillId="0" borderId="0" xfId="2" applyNumberFormat="1" applyFont="1" applyBorder="1" applyAlignment="1">
      <alignment horizontal="center"/>
    </xf>
    <xf numFmtId="4" fontId="2" fillId="0" borderId="0" xfId="0" applyNumberFormat="1" applyFont="1" applyAlignment="1" applyProtection="1">
      <alignment horizontal="center" wrapText="1"/>
      <protection locked="0"/>
    </xf>
    <xf numFmtId="166" fontId="2" fillId="0" borderId="0" xfId="0" applyNumberFormat="1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0" fontId="5" fillId="0" borderId="3" xfId="4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7" fontId="4" fillId="0" borderId="3" xfId="2" applyNumberFormat="1" applyFont="1" applyBorder="1" applyAlignment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0" fontId="5" fillId="0" borderId="5" xfId="4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67" fontId="4" fillId="0" borderId="5" xfId="2" applyNumberFormat="1" applyFont="1" applyBorder="1" applyAlignment="1">
      <alignment horizontal="center" vertical="center"/>
    </xf>
    <xf numFmtId="4" fontId="2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5" fillId="0" borderId="4" xfId="4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6" fontId="2" fillId="0" borderId="12" xfId="0" applyNumberFormat="1" applyFont="1" applyBorder="1" applyAlignment="1">
      <alignment horizontal="center" vertical="center" wrapText="1"/>
    </xf>
    <xf numFmtId="0" fontId="4" fillId="0" borderId="3" xfId="0" applyFont="1" applyBorder="1"/>
    <xf numFmtId="9" fontId="4" fillId="0" borderId="3" xfId="0" applyNumberFormat="1" applyFont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/>
    <xf numFmtId="166" fontId="4" fillId="0" borderId="8" xfId="0" applyNumberFormat="1" applyFont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166" fontId="10" fillId="0" borderId="9" xfId="0" applyNumberFormat="1" applyFont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10" xfId="0" applyFont="1" applyBorder="1"/>
    <xf numFmtId="0" fontId="2" fillId="0" borderId="16" xfId="0" applyFont="1" applyBorder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166" fontId="4" fillId="0" borderId="3" xfId="2" applyNumberFormat="1" applyFont="1" applyBorder="1" applyAlignment="1">
      <alignment horizontal="center" vertical="center"/>
    </xf>
    <xf numFmtId="166" fontId="2" fillId="0" borderId="3" xfId="0" applyNumberFormat="1" applyFont="1" applyBorder="1" applyAlignment="1" applyProtection="1">
      <alignment horizontal="center" vertical="center" wrapText="1"/>
      <protection locked="0"/>
    </xf>
    <xf numFmtId="166" fontId="10" fillId="0" borderId="4" xfId="2" applyNumberFormat="1" applyFont="1" applyBorder="1" applyAlignment="1">
      <alignment horizontal="center" vertical="center"/>
    </xf>
    <xf numFmtId="0" fontId="5" fillId="0" borderId="3" xfId="4" applyFont="1" applyBorder="1" applyAlignment="1">
      <alignment vertical="center" wrapText="1"/>
    </xf>
    <xf numFmtId="10" fontId="2" fillId="0" borderId="3" xfId="0" applyNumberFormat="1" applyFont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0" fontId="2" fillId="0" borderId="8" xfId="0" applyNumberFormat="1" applyFont="1" applyBorder="1" applyAlignment="1">
      <alignment vertical="center" wrapText="1"/>
    </xf>
    <xf numFmtId="10" fontId="2" fillId="0" borderId="4" xfId="0" applyNumberFormat="1" applyFont="1" applyBorder="1" applyAlignment="1">
      <alignment vertical="center" wrapText="1"/>
    </xf>
    <xf numFmtId="10" fontId="2" fillId="0" borderId="9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166" fontId="10" fillId="0" borderId="0" xfId="2" applyNumberFormat="1" applyFont="1" applyBorder="1" applyAlignment="1">
      <alignment horizontal="center" vertical="center"/>
    </xf>
    <xf numFmtId="166" fontId="10" fillId="0" borderId="25" xfId="2" applyNumberFormat="1" applyFont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166" fontId="10" fillId="0" borderId="26" xfId="0" applyNumberFormat="1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9" fontId="4" fillId="0" borderId="6" xfId="0" applyNumberFormat="1" applyFont="1" applyBorder="1" applyAlignment="1">
      <alignment vertical="center"/>
    </xf>
    <xf numFmtId="0" fontId="3" fillId="3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textRotation="90" wrapText="1"/>
    </xf>
    <xf numFmtId="0" fontId="9" fillId="2" borderId="15" xfId="0" applyFont="1" applyFill="1" applyBorder="1" applyAlignment="1">
      <alignment horizontal="center" vertical="center" wrapText="1"/>
    </xf>
    <xf numFmtId="4" fontId="3" fillId="2" borderId="5" xfId="3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7" fillId="2" borderId="3" xfId="3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3" fillId="2" borderId="3" xfId="3" applyNumberFormat="1" applyFont="1" applyFill="1" applyBorder="1" applyAlignment="1">
      <alignment horizontal="center" vertical="center" wrapText="1"/>
    </xf>
    <xf numFmtId="4" fontId="3" fillId="2" borderId="10" xfId="3" applyNumberFormat="1" applyFont="1" applyFill="1" applyBorder="1" applyAlignment="1">
      <alignment horizontal="center" vertical="center" wrapText="1"/>
    </xf>
    <xf numFmtId="4" fontId="3" fillId="2" borderId="8" xfId="3" applyNumberFormat="1" applyFont="1" applyFill="1" applyBorder="1" applyAlignment="1">
      <alignment horizontal="center" vertical="center" wrapText="1"/>
    </xf>
    <xf numFmtId="4" fontId="2" fillId="2" borderId="3" xfId="3" applyNumberFormat="1" applyFont="1" applyFill="1" applyBorder="1" applyAlignment="1">
      <alignment horizontal="center" vertical="center" wrapText="1"/>
    </xf>
  </cellXfs>
  <cellStyles count="5">
    <cellStyle name="Euro" xfId="1" xr:uid="{00000000-0005-0000-0000-000000000000}"/>
    <cellStyle name="Milliers" xfId="2" builtinId="3"/>
    <cellStyle name="Monétaire_Liste des prix" xfId="3" xr:uid="{00000000-0005-0000-0000-000002000000}"/>
    <cellStyle name="Normal" xfId="0" builtinId="0"/>
    <cellStyle name="Normal_Lot N°3 BPU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showGridLines="0" showZeros="0" tabSelected="1" topLeftCell="A5" zoomScale="106" zoomScaleNormal="106" zoomScaleSheetLayoutView="106" workbookViewId="0">
      <selection activeCell="B25" sqref="B25"/>
    </sheetView>
  </sheetViews>
  <sheetFormatPr baseColWidth="10" defaultColWidth="11.5" defaultRowHeight="14" x14ac:dyDescent="0.15"/>
  <cols>
    <col min="1" max="1" width="3.5" style="3" customWidth="1"/>
    <col min="2" max="2" width="6.5" style="8" customWidth="1"/>
    <col min="3" max="3" width="25.1640625" style="6" customWidth="1"/>
    <col min="4" max="4" width="50.5" style="6" customWidth="1"/>
    <col min="5" max="5" width="8.5" style="8" customWidth="1"/>
    <col min="6" max="6" width="10" style="8" customWidth="1"/>
    <col min="7" max="7" width="12.83203125" style="13" customWidth="1"/>
    <col min="8" max="8" width="12.5" style="13" customWidth="1"/>
    <col min="9" max="9" width="14.5" style="13" customWidth="1"/>
    <col min="10" max="16384" width="11.5" style="3"/>
  </cols>
  <sheetData>
    <row r="1" spans="1:11" ht="90.75" customHeight="1" x14ac:dyDescent="0.15">
      <c r="B1" s="86" t="s">
        <v>30</v>
      </c>
      <c r="C1" s="86"/>
      <c r="D1" s="86"/>
      <c r="E1" s="86"/>
      <c r="F1" s="86"/>
      <c r="G1" s="86"/>
      <c r="H1" s="86"/>
      <c r="I1" s="86"/>
    </row>
    <row r="2" spans="1:11" ht="15" thickBot="1" x14ac:dyDescent="0.2"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s="1" customFormat="1" ht="30" customHeight="1" x14ac:dyDescent="0.15">
      <c r="A3" s="2"/>
      <c r="B3" s="87" t="s">
        <v>0</v>
      </c>
      <c r="C3" s="37"/>
      <c r="D3" s="76" t="s">
        <v>18</v>
      </c>
      <c r="E3" s="77"/>
      <c r="F3" s="78"/>
      <c r="G3" s="89" t="s">
        <v>1</v>
      </c>
      <c r="H3" s="89"/>
      <c r="I3" s="89"/>
      <c r="J3" s="89" t="s">
        <v>20</v>
      </c>
      <c r="K3" s="96" t="s">
        <v>21</v>
      </c>
    </row>
    <row r="4" spans="1:11" s="1" customFormat="1" ht="30" customHeight="1" x14ac:dyDescent="0.15">
      <c r="A4" s="2"/>
      <c r="B4" s="88"/>
      <c r="C4" s="35"/>
      <c r="D4" s="90" t="s">
        <v>16</v>
      </c>
      <c r="E4" s="91" t="s">
        <v>7</v>
      </c>
      <c r="F4" s="79" t="s">
        <v>23</v>
      </c>
      <c r="G4" s="92" t="s">
        <v>2</v>
      </c>
      <c r="H4" s="98" t="s">
        <v>3</v>
      </c>
      <c r="I4" s="95" t="s">
        <v>22</v>
      </c>
      <c r="J4" s="95"/>
      <c r="K4" s="97"/>
    </row>
    <row r="5" spans="1:11" s="1" customFormat="1" ht="30" customHeight="1" x14ac:dyDescent="0.15">
      <c r="A5" s="2"/>
      <c r="B5" s="88"/>
      <c r="C5" s="35"/>
      <c r="D5" s="90"/>
      <c r="E5" s="91"/>
      <c r="F5" s="80"/>
      <c r="G5" s="93"/>
      <c r="H5" s="98"/>
      <c r="I5" s="95"/>
      <c r="J5" s="95"/>
      <c r="K5" s="97"/>
    </row>
    <row r="6" spans="1:11" ht="30" customHeight="1" x14ac:dyDescent="0.15">
      <c r="A6" s="4"/>
      <c r="B6" s="38" t="s">
        <v>4</v>
      </c>
      <c r="C6" s="14"/>
      <c r="D6" s="15" t="s">
        <v>12</v>
      </c>
      <c r="E6" s="16"/>
      <c r="F6" s="16"/>
      <c r="G6" s="17"/>
      <c r="H6" s="18"/>
      <c r="I6" s="30"/>
      <c r="J6" s="33"/>
      <c r="K6" s="39"/>
    </row>
    <row r="7" spans="1:11" ht="30" customHeight="1" x14ac:dyDescent="0.15">
      <c r="A7" s="4"/>
      <c r="B7" s="38">
        <v>1</v>
      </c>
      <c r="C7" s="14"/>
      <c r="D7" s="19" t="s">
        <v>13</v>
      </c>
      <c r="E7" s="16" t="s">
        <v>5</v>
      </c>
      <c r="F7" s="16">
        <v>1</v>
      </c>
      <c r="G7" s="51"/>
      <c r="H7" s="52"/>
      <c r="I7" s="30"/>
      <c r="J7" s="34"/>
      <c r="K7" s="40">
        <f>(I7)+I7*J7</f>
        <v>0</v>
      </c>
    </row>
    <row r="8" spans="1:11" ht="30" customHeight="1" x14ac:dyDescent="0.15">
      <c r="A8" s="4"/>
      <c r="B8" s="38">
        <v>2</v>
      </c>
      <c r="C8" s="14"/>
      <c r="D8" s="19" t="s">
        <v>13</v>
      </c>
      <c r="E8" s="16" t="s">
        <v>15</v>
      </c>
      <c r="F8" s="16">
        <v>1</v>
      </c>
      <c r="G8" s="51"/>
      <c r="H8" s="52"/>
      <c r="I8" s="30"/>
      <c r="J8" s="34"/>
      <c r="K8" s="40">
        <f t="shared" ref="K8:K12" si="0">(I8)+I8*J8</f>
        <v>0</v>
      </c>
    </row>
    <row r="9" spans="1:11" ht="30" customHeight="1" x14ac:dyDescent="0.15">
      <c r="A9" s="4"/>
      <c r="B9" s="38">
        <v>3</v>
      </c>
      <c r="C9" s="14"/>
      <c r="D9" s="20" t="s">
        <v>26</v>
      </c>
      <c r="E9" s="16" t="s">
        <v>5</v>
      </c>
      <c r="F9" s="16">
        <v>1</v>
      </c>
      <c r="G9" s="51"/>
      <c r="H9" s="52"/>
      <c r="I9" s="30"/>
      <c r="J9" s="34"/>
      <c r="K9" s="40">
        <f t="shared" si="0"/>
        <v>0</v>
      </c>
    </row>
    <row r="10" spans="1:11" ht="30" customHeight="1" x14ac:dyDescent="0.15">
      <c r="A10" s="4"/>
      <c r="B10" s="38">
        <v>4</v>
      </c>
      <c r="C10" s="14"/>
      <c r="D10" s="20" t="s">
        <v>26</v>
      </c>
      <c r="E10" s="16" t="s">
        <v>15</v>
      </c>
      <c r="F10" s="16">
        <v>1</v>
      </c>
      <c r="G10" s="51"/>
      <c r="H10" s="52"/>
      <c r="I10" s="30"/>
      <c r="J10" s="34"/>
      <c r="K10" s="40">
        <f t="shared" si="0"/>
        <v>0</v>
      </c>
    </row>
    <row r="11" spans="1:11" ht="30" customHeight="1" x14ac:dyDescent="0.15">
      <c r="A11" s="4"/>
      <c r="B11" s="38">
        <v>5</v>
      </c>
      <c r="C11" s="14"/>
      <c r="D11" s="20" t="s">
        <v>6</v>
      </c>
      <c r="E11" s="16" t="s">
        <v>5</v>
      </c>
      <c r="F11" s="16">
        <v>1</v>
      </c>
      <c r="G11" s="51"/>
      <c r="H11" s="52"/>
      <c r="I11" s="30"/>
      <c r="J11" s="34"/>
      <c r="K11" s="40">
        <f t="shared" si="0"/>
        <v>0</v>
      </c>
    </row>
    <row r="12" spans="1:11" ht="30" customHeight="1" x14ac:dyDescent="0.15">
      <c r="B12" s="38">
        <v>6</v>
      </c>
      <c r="C12" s="14"/>
      <c r="D12" s="20" t="s">
        <v>6</v>
      </c>
      <c r="E12" s="16" t="s">
        <v>15</v>
      </c>
      <c r="F12" s="16">
        <v>1</v>
      </c>
      <c r="G12" s="51"/>
      <c r="H12" s="52"/>
      <c r="I12" s="30"/>
      <c r="J12" s="34"/>
      <c r="K12" s="40">
        <f t="shared" si="0"/>
        <v>0</v>
      </c>
    </row>
    <row r="13" spans="1:11" ht="30" customHeight="1" thickBot="1" x14ac:dyDescent="0.2">
      <c r="A13" s="31"/>
      <c r="B13" s="84" t="s">
        <v>19</v>
      </c>
      <c r="C13" s="85"/>
      <c r="D13" s="85"/>
      <c r="E13" s="41"/>
      <c r="F13" s="41"/>
      <c r="G13" s="53">
        <f>SUM(G7:G12)</f>
        <v>0</v>
      </c>
      <c r="H13" s="53">
        <f>SUM(H7:H12)</f>
        <v>0</v>
      </c>
      <c r="I13" s="53">
        <f>SUM(I7:I12)</f>
        <v>0</v>
      </c>
      <c r="J13" s="43"/>
      <c r="K13" s="42">
        <f>SUM(K7:K12)</f>
        <v>0</v>
      </c>
    </row>
    <row r="14" spans="1:11" ht="30" customHeight="1" thickBot="1" x14ac:dyDescent="0.2">
      <c r="B14" s="71"/>
      <c r="C14" s="71"/>
      <c r="D14" s="71"/>
      <c r="E14" s="71"/>
      <c r="F14" s="71"/>
      <c r="G14" s="71"/>
      <c r="H14" s="71"/>
      <c r="I14" s="71"/>
      <c r="J14" s="71"/>
      <c r="K14" s="71"/>
    </row>
    <row r="15" spans="1:11" ht="30" customHeight="1" x14ac:dyDescent="0.15">
      <c r="B15" s="45" t="s">
        <v>4</v>
      </c>
      <c r="C15" s="21"/>
      <c r="D15" s="22" t="s">
        <v>14</v>
      </c>
      <c r="E15" s="23"/>
      <c r="F15" s="23"/>
      <c r="G15" s="24"/>
      <c r="H15" s="25"/>
      <c r="I15" s="46" t="str">
        <f>IF(E15="","",G15+H15)</f>
        <v/>
      </c>
      <c r="J15" s="47"/>
      <c r="K15" s="48"/>
    </row>
    <row r="16" spans="1:11" ht="30" customHeight="1" x14ac:dyDescent="0.15">
      <c r="A16" s="4"/>
      <c r="B16" s="38">
        <v>7</v>
      </c>
      <c r="C16" s="14"/>
      <c r="D16" s="19" t="s">
        <v>28</v>
      </c>
      <c r="E16" s="26" t="s">
        <v>8</v>
      </c>
      <c r="F16" s="26">
        <v>1</v>
      </c>
      <c r="G16" s="51"/>
      <c r="H16" s="52"/>
      <c r="I16" s="30"/>
      <c r="J16" s="34"/>
      <c r="K16" s="40">
        <f>I16+(I16*J16)</f>
        <v>0</v>
      </c>
    </row>
    <row r="17" spans="1:11" ht="30" customHeight="1" x14ac:dyDescent="0.15">
      <c r="A17" s="4"/>
      <c r="B17" s="38">
        <v>8</v>
      </c>
      <c r="C17" s="14"/>
      <c r="D17" s="19" t="s">
        <v>29</v>
      </c>
      <c r="E17" s="26" t="s">
        <v>8</v>
      </c>
      <c r="F17" s="26">
        <v>1</v>
      </c>
      <c r="G17" s="51"/>
      <c r="H17" s="52"/>
      <c r="I17" s="30"/>
      <c r="J17" s="67"/>
      <c r="K17" s="40">
        <f t="shared" ref="K17:K18" si="1">I17+(I17*J17)</f>
        <v>0</v>
      </c>
    </row>
    <row r="18" spans="1:11" ht="30" customHeight="1" x14ac:dyDescent="0.15">
      <c r="A18" s="4"/>
      <c r="B18" s="38">
        <v>9</v>
      </c>
      <c r="C18" s="14"/>
      <c r="D18" s="20" t="s">
        <v>27</v>
      </c>
      <c r="E18" s="26" t="s">
        <v>8</v>
      </c>
      <c r="F18" s="26">
        <v>1</v>
      </c>
      <c r="G18" s="51"/>
      <c r="H18" s="52"/>
      <c r="I18" s="32"/>
      <c r="J18" s="34"/>
      <c r="K18" s="66">
        <f t="shared" si="1"/>
        <v>0</v>
      </c>
    </row>
    <row r="19" spans="1:11" ht="30" customHeight="1" thickBot="1" x14ac:dyDescent="0.2">
      <c r="A19" s="31"/>
      <c r="B19" s="81" t="s">
        <v>19</v>
      </c>
      <c r="C19" s="82"/>
      <c r="D19" s="82"/>
      <c r="E19" s="83"/>
      <c r="F19" s="29">
        <v>3</v>
      </c>
      <c r="G19" s="53">
        <f>SUM(G15:G18)</f>
        <v>0</v>
      </c>
      <c r="H19" s="53">
        <f>SUM(H16:H18)</f>
        <v>0</v>
      </c>
      <c r="I19" s="53">
        <f>SUM(I16:I18)</f>
        <v>0</v>
      </c>
      <c r="J19" s="68"/>
      <c r="K19" s="42">
        <f>SUM(K16:K18)</f>
        <v>0</v>
      </c>
    </row>
    <row r="20" spans="1:11" ht="30" customHeight="1" thickBot="1" x14ac:dyDescent="0.2">
      <c r="A20" s="31"/>
      <c r="B20" s="61"/>
      <c r="C20" s="61"/>
      <c r="D20" s="61"/>
      <c r="E20" s="61"/>
      <c r="F20" s="44"/>
      <c r="G20" s="62"/>
      <c r="H20" s="62"/>
      <c r="I20" s="62"/>
      <c r="J20" s="62"/>
      <c r="K20" s="50"/>
    </row>
    <row r="21" spans="1:11" ht="30" customHeight="1" thickBot="1" x14ac:dyDescent="0.2">
      <c r="A21" s="31"/>
      <c r="B21" s="69" t="s">
        <v>19</v>
      </c>
      <c r="C21" s="70"/>
      <c r="D21" s="70"/>
      <c r="E21" s="70"/>
      <c r="F21" s="70"/>
      <c r="G21" s="70"/>
      <c r="H21" s="70"/>
      <c r="I21" s="63">
        <f>I13+I19</f>
        <v>0</v>
      </c>
      <c r="J21" s="64"/>
      <c r="K21" s="65">
        <f>K13+K19</f>
        <v>0</v>
      </c>
    </row>
    <row r="22" spans="1:11" ht="30" customHeight="1" x14ac:dyDescent="0.15">
      <c r="A22" s="31"/>
      <c r="B22" s="61"/>
      <c r="C22" s="61"/>
      <c r="D22" s="61"/>
      <c r="E22" s="61"/>
      <c r="F22" s="44"/>
      <c r="G22" s="62"/>
      <c r="H22" s="62"/>
      <c r="I22" s="62"/>
      <c r="J22" s="62"/>
      <c r="K22" s="50"/>
    </row>
    <row r="23" spans="1:11" ht="27.75" customHeight="1" thickBot="1" x14ac:dyDescent="0.2">
      <c r="A23" s="4"/>
      <c r="B23" s="72"/>
      <c r="C23" s="73"/>
      <c r="D23" s="73"/>
      <c r="E23" s="73"/>
      <c r="F23" s="73"/>
      <c r="G23" s="73"/>
      <c r="H23" s="73"/>
      <c r="I23" s="73"/>
      <c r="J23" s="74"/>
      <c r="K23" s="75"/>
    </row>
    <row r="24" spans="1:11" ht="45" customHeight="1" x14ac:dyDescent="0.15">
      <c r="A24" s="4"/>
      <c r="B24" s="45" t="s">
        <v>4</v>
      </c>
      <c r="C24" s="21"/>
      <c r="D24" s="22" t="s">
        <v>9</v>
      </c>
      <c r="E24" s="22"/>
      <c r="F24" s="22"/>
      <c r="G24" s="56" t="s">
        <v>24</v>
      </c>
      <c r="H24" s="56" t="s">
        <v>25</v>
      </c>
      <c r="I24" s="57" t="s">
        <v>19</v>
      </c>
    </row>
    <row r="25" spans="1:11" ht="49.5" customHeight="1" x14ac:dyDescent="0.15">
      <c r="B25" s="38">
        <v>10</v>
      </c>
      <c r="C25" s="54" t="s">
        <v>10</v>
      </c>
      <c r="D25" s="19"/>
      <c r="E25" s="26" t="s">
        <v>11</v>
      </c>
      <c r="F25" s="36"/>
      <c r="G25" s="55"/>
      <c r="H25" s="55"/>
      <c r="I25" s="58"/>
    </row>
    <row r="26" spans="1:11" ht="49.5" customHeight="1" thickBot="1" x14ac:dyDescent="0.2">
      <c r="B26" s="49">
        <v>11</v>
      </c>
      <c r="C26" s="27" t="s">
        <v>17</v>
      </c>
      <c r="D26" s="28"/>
      <c r="E26" s="29" t="s">
        <v>11</v>
      </c>
      <c r="F26" s="41"/>
      <c r="G26" s="59"/>
      <c r="H26" s="59"/>
      <c r="I26" s="60"/>
    </row>
    <row r="27" spans="1:11" ht="49.5" customHeight="1" x14ac:dyDescent="0.15">
      <c r="B27" s="7"/>
      <c r="C27" s="5"/>
      <c r="D27" s="1"/>
      <c r="E27" s="9"/>
      <c r="F27" s="9"/>
      <c r="G27" s="10"/>
      <c r="H27" s="11"/>
      <c r="I27" s="12"/>
    </row>
  </sheetData>
  <mergeCells count="18">
    <mergeCell ref="B1:I1"/>
    <mergeCell ref="B3:B5"/>
    <mergeCell ref="G3:I3"/>
    <mergeCell ref="D4:D5"/>
    <mergeCell ref="E4:E5"/>
    <mergeCell ref="G4:G5"/>
    <mergeCell ref="B2:K2"/>
    <mergeCell ref="J3:J5"/>
    <mergeCell ref="K3:K5"/>
    <mergeCell ref="H4:H5"/>
    <mergeCell ref="I4:I5"/>
    <mergeCell ref="B21:H21"/>
    <mergeCell ref="B14:K14"/>
    <mergeCell ref="B23:K23"/>
    <mergeCell ref="D3:F3"/>
    <mergeCell ref="F4:F5"/>
    <mergeCell ref="B19:E19"/>
    <mergeCell ref="B13:D13"/>
  </mergeCells>
  <phoneticPr fontId="0" type="noConversion"/>
  <printOptions horizontalCentered="1"/>
  <pageMargins left="0.23622047244094491" right="0.15748031496062992" top="0.55118110236220474" bottom="0.98425196850393704" header="0.31496062992125984" footer="0.51181102362204722"/>
  <pageSetup paperSize="9" scale="70" fitToHeight="0" orientation="portrait" r:id="rId1"/>
  <headerFooter alignWithMargins="0">
    <oddFooter>&amp;LBPU&amp;R&amp;P/&amp;N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BPU!Impression_des_titres</vt:lpstr>
    </vt:vector>
  </TitlesOfParts>
  <Company>CG18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ROBIN</dc:creator>
  <cp:lastModifiedBy>Gautier Boileau</cp:lastModifiedBy>
  <cp:lastPrinted>2022-02-28T15:37:25Z</cp:lastPrinted>
  <dcterms:created xsi:type="dcterms:W3CDTF">2012-12-19T10:25:01Z</dcterms:created>
  <dcterms:modified xsi:type="dcterms:W3CDTF">2026-02-11T10:11:55Z</dcterms:modified>
</cp:coreProperties>
</file>